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Attachments_q.kom@mail.ru_2026-05-04_10-41-32\"/>
    </mc:Choice>
  </mc:AlternateContent>
  <xr:revisionPtr revIDLastSave="0" documentId="13_ncr:1_{2F867821-3F80-4B34-98C3-3C7F1760658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57" i="1" l="1"/>
  <c r="L138" i="1"/>
  <c r="G138" i="1"/>
  <c r="I138" i="1"/>
  <c r="H138" i="1"/>
  <c r="F119" i="1"/>
  <c r="L119" i="1"/>
  <c r="F100" i="1"/>
  <c r="L176" i="1"/>
  <c r="L195" i="1"/>
  <c r="L100" i="1"/>
  <c r="L81" i="1"/>
  <c r="L62" i="1"/>
  <c r="L43" i="1"/>
  <c r="L24" i="1"/>
  <c r="J195" i="1"/>
  <c r="I195" i="1"/>
  <c r="H195" i="1"/>
  <c r="G195" i="1"/>
  <c r="H176" i="1"/>
  <c r="I176" i="1"/>
  <c r="G176" i="1"/>
  <c r="J157" i="1"/>
  <c r="I157" i="1"/>
  <c r="H157" i="1"/>
  <c r="G157" i="1"/>
  <c r="J119" i="1"/>
  <c r="I119" i="1"/>
  <c r="H119" i="1"/>
  <c r="G119" i="1"/>
  <c r="I100" i="1"/>
  <c r="H100" i="1"/>
  <c r="G100" i="1"/>
  <c r="J81" i="1"/>
  <c r="G81" i="1"/>
  <c r="I81" i="1"/>
  <c r="H81" i="1"/>
  <c r="F81" i="1"/>
  <c r="F62" i="1"/>
  <c r="J62" i="1"/>
  <c r="I62" i="1"/>
  <c r="H62" i="1"/>
  <c r="G62" i="1"/>
  <c r="G43" i="1"/>
  <c r="I43" i="1"/>
  <c r="H43" i="1"/>
  <c r="J24" i="1"/>
  <c r="I24" i="1"/>
  <c r="H24" i="1"/>
  <c r="G24" i="1"/>
  <c r="F24" i="1"/>
  <c r="L196" i="1" l="1"/>
  <c r="F196" i="1"/>
  <c r="J196" i="1"/>
  <c r="G196" i="1"/>
  <c r="I196" i="1"/>
  <c r="H196" i="1"/>
</calcChain>
</file>

<file path=xl/sharedStrings.xml><?xml version="1.0" encoding="utf-8"?>
<sst xmlns="http://schemas.openxmlformats.org/spreadsheetml/2006/main" count="292" uniqueCount="93">
  <si>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</si>
  <si>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</si>
  <si>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</si>
  <si>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</si>
  <si>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</si>
  <si>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</si>
  <si>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</si>
  <si>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</si>
  <si>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</si>
  <si>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</si>
  <si>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</si>
  <si>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</si>
  <si>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</si>
  <si>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</si>
  <si>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</si>
  <si>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</si>
  <si>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</si>
  <si>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</si>
  <si>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</si>
  <si>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</si>
  <si>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</si>
  <si>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</si>
  <si>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</si>
  <si>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</si>
  <si>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</si>
  <si>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</si>
  <si>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</si>
  <si>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</si>
  <si>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</si>
  <si>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</si>
  <si>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</si>
  <si>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</si>
  <si>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</si>
  <si>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</si>
  <si>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</si>
  <si>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</si>
  <si>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</si>
  <si>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</si>
  <si>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</si>
  <si>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</si>
  <si>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Директор</t>
  </si>
  <si>
    <t>Тефтели 2-й вариант (свин.)</t>
  </si>
  <si>
    <t>Компот из смеси сухофруктов</t>
  </si>
  <si>
    <t>Каша вязкая молочная из пшена с маслом</t>
  </si>
  <si>
    <t>Кофейный напиток с молоком</t>
  </si>
  <si>
    <t>хлеб, закуска</t>
  </si>
  <si>
    <t>Макаронные изделия отварные с маслом сливочным</t>
  </si>
  <si>
    <t>Икра кабачковая ттк</t>
  </si>
  <si>
    <t>Какао на молоке</t>
  </si>
  <si>
    <t>Фрукт свежий</t>
  </si>
  <si>
    <t>Пюре картофельное</t>
  </si>
  <si>
    <t>13,05, 2</t>
  </si>
  <si>
    <t>Чай с молоком</t>
  </si>
  <si>
    <t>Шницель (свинина)</t>
  </si>
  <si>
    <t>Рис с овощами</t>
  </si>
  <si>
    <t>Батон витаминный, Сыр (порциями) 65/25</t>
  </si>
  <si>
    <t>428, 15</t>
  </si>
  <si>
    <t>Зразы рубленые из свинины</t>
  </si>
  <si>
    <t>Чай с лимоном</t>
  </si>
  <si>
    <t>Батон витаминный</t>
  </si>
  <si>
    <t>Каша вязкая молочная ячневая с маслом</t>
  </si>
  <si>
    <t xml:space="preserve">Фрукт свежий </t>
  </si>
  <si>
    <t>Напиток "Витошка Лайт"</t>
  </si>
  <si>
    <t>Запеканка из творога с морковью, молоко сгущенное 170/30</t>
  </si>
  <si>
    <t>Батон витаминный, Сыр (порциями) 70/25</t>
  </si>
  <si>
    <t>Зразы рубленные из свинины</t>
  </si>
  <si>
    <t>Омлет натуральный, Кукуруза консервированная 150/50</t>
  </si>
  <si>
    <t>210, 3</t>
  </si>
  <si>
    <t>Запеканка творожная с яблоком,Молоко сгущенное 170/30</t>
  </si>
  <si>
    <t>233,14, 2</t>
  </si>
  <si>
    <t>Суп-пюре из гороха, Гренки 200/20</t>
  </si>
  <si>
    <t>20.21,01</t>
  </si>
  <si>
    <t>Батон витамин.</t>
  </si>
  <si>
    <t>Каша гречневая рассыпчатая (2 вариант)</t>
  </si>
  <si>
    <t>Гуляш свинина</t>
  </si>
  <si>
    <t>Борщ с капустой и картофелем на курином бульоне</t>
  </si>
  <si>
    <t>Бедро куриное запеченное</t>
  </si>
  <si>
    <t>Суп картофельный с макаронными изделиями на курином бульоне</t>
  </si>
  <si>
    <t>Компот из ягод (заморозка)</t>
  </si>
  <si>
    <t>Суфле из рыбы (минтай) с рисом паровое</t>
  </si>
  <si>
    <t>Щи из свежей капусты с картофелем на курином бульоне</t>
  </si>
  <si>
    <t>Паста болоньезе с филе кур.</t>
  </si>
  <si>
    <t xml:space="preserve">Икра кабачковая ттк </t>
  </si>
  <si>
    <t>Напиток из плодов шиповника</t>
  </si>
  <si>
    <t>2021.01</t>
  </si>
  <si>
    <t>фрукт</t>
  </si>
  <si>
    <t>Плов из бройлер-цыплят</t>
  </si>
  <si>
    <t>Рассольник ленинградский на курином бульоне</t>
  </si>
  <si>
    <t>Огурец свежий порционный</t>
  </si>
  <si>
    <t>Компот из клубники</t>
  </si>
  <si>
    <t>Каша "Царская" с филе кур.</t>
  </si>
  <si>
    <t>МБОУ СОШ 11</t>
  </si>
  <si>
    <t>Андрашитова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</si>
</sst>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N189" sqref="N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91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92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210</v>
      </c>
      <c r="G6" s="40">
        <v>6.49</v>
      </c>
      <c r="H6" s="40">
        <v>10.75</v>
      </c>
      <c r="I6" s="40">
        <v>34.07</v>
      </c>
      <c r="J6" s="40">
        <v>265</v>
      </c>
      <c r="K6" s="41">
        <v>173.01</v>
      </c>
      <c r="L6" s="40">
        <v>51.46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3.17</v>
      </c>
      <c r="H8" s="43">
        <v>2.68</v>
      </c>
      <c r="I8" s="43">
        <v>15.95</v>
      </c>
      <c r="J8" s="43">
        <v>100.6</v>
      </c>
      <c r="K8" s="44">
        <v>379</v>
      </c>
      <c r="L8" s="43">
        <v>33.79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45</v>
      </c>
      <c r="E11" s="42" t="s">
        <v>55</v>
      </c>
      <c r="F11" s="43">
        <v>90</v>
      </c>
      <c r="G11" s="43">
        <v>10.3</v>
      </c>
      <c r="H11" s="43">
        <v>6.82</v>
      </c>
      <c r="I11" s="43">
        <v>34.4</v>
      </c>
      <c r="J11" s="43">
        <v>223.1</v>
      </c>
      <c r="K11" s="44" t="s">
        <v>56</v>
      </c>
      <c r="L11" s="43">
        <v>48.98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19.96</v>
      </c>
      <c r="H13" s="19">
        <f t="shared" si="0"/>
        <v>20.25</v>
      </c>
      <c r="I13" s="19">
        <f t="shared" si="0"/>
        <v>84.419999999999987</v>
      </c>
      <c r="J13" s="19">
        <f t="shared" si="0"/>
        <v>588.70000000000005</v>
      </c>
      <c r="K13" s="25"/>
      <c r="L13" s="19">
        <f t="shared" ref="L13" si="1">SUM(L6:L12)</f>
        <v>134.22999999999999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70</v>
      </c>
      <c r="F15" s="43">
        <v>220</v>
      </c>
      <c r="G15" s="43">
        <v>6.27</v>
      </c>
      <c r="H15" s="43">
        <v>3.76</v>
      </c>
      <c r="I15" s="43">
        <v>22</v>
      </c>
      <c r="J15" s="43">
        <v>60.2</v>
      </c>
      <c r="K15" s="44" t="s">
        <v>71</v>
      </c>
      <c r="L15" s="43">
        <v>24.06</v>
      </c>
    </row>
    <row r="16" spans="1:12" ht="15" x14ac:dyDescent="0.25">
      <c r="A16" s="23"/>
      <c r="B16" s="15"/>
      <c r="C16" s="11"/>
      <c r="D16" s="7" t="s">
        <v>28</v>
      </c>
      <c r="E16" s="42" t="s">
        <v>74</v>
      </c>
      <c r="F16" s="43">
        <v>120</v>
      </c>
      <c r="G16" s="43">
        <v>5.51</v>
      </c>
      <c r="H16" s="43">
        <v>10.36</v>
      </c>
      <c r="I16" s="43">
        <v>4</v>
      </c>
      <c r="J16" s="43">
        <v>150.49</v>
      </c>
      <c r="K16" s="44">
        <v>260</v>
      </c>
      <c r="L16" s="43">
        <v>116.45</v>
      </c>
    </row>
    <row r="17" spans="1:12" ht="15" x14ac:dyDescent="0.25">
      <c r="A17" s="23"/>
      <c r="B17" s="15"/>
      <c r="C17" s="11"/>
      <c r="D17" s="7" t="s">
        <v>29</v>
      </c>
      <c r="E17" s="42" t="s">
        <v>73</v>
      </c>
      <c r="F17" s="43">
        <v>150</v>
      </c>
      <c r="G17" s="43">
        <v>11.54</v>
      </c>
      <c r="H17" s="43">
        <v>12.47</v>
      </c>
      <c r="I17" s="43">
        <v>37.979999999999997</v>
      </c>
      <c r="J17" s="43">
        <v>365.07</v>
      </c>
      <c r="K17" s="44">
        <v>171</v>
      </c>
      <c r="L17" s="43">
        <v>27.78</v>
      </c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>
        <v>15.17</v>
      </c>
    </row>
    <row r="19" spans="1:12" ht="15" x14ac:dyDescent="0.25">
      <c r="A19" s="23"/>
      <c r="B19" s="15"/>
      <c r="C19" s="11"/>
      <c r="D19" s="7" t="s">
        <v>31</v>
      </c>
      <c r="E19" s="42" t="s">
        <v>72</v>
      </c>
      <c r="F19" s="43">
        <v>40</v>
      </c>
      <c r="G19" s="43">
        <v>3.52</v>
      </c>
      <c r="H19" s="43">
        <v>1.36</v>
      </c>
      <c r="I19" s="43">
        <v>22.4</v>
      </c>
      <c r="J19" s="43">
        <v>117.6</v>
      </c>
      <c r="K19" s="44">
        <v>428</v>
      </c>
      <c r="L19" s="43">
        <v>10.43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27.5</v>
      </c>
      <c r="H23" s="19">
        <f t="shared" si="2"/>
        <v>28.04</v>
      </c>
      <c r="I23" s="19">
        <f t="shared" si="2"/>
        <v>118.38999999999999</v>
      </c>
      <c r="J23" s="19">
        <f t="shared" si="2"/>
        <v>826.16</v>
      </c>
      <c r="K23" s="25"/>
      <c r="L23" s="19">
        <f t="shared" ref="L23" si="3">SUM(L14:L22)</f>
        <v>193.89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1230</v>
      </c>
      <c r="G24" s="32">
        <f t="shared" ref="G24:J24" si="4">G13+G23</f>
        <v>47.46</v>
      </c>
      <c r="H24" s="32">
        <f t="shared" si="4"/>
        <v>48.29</v>
      </c>
      <c r="I24" s="32">
        <f t="shared" si="4"/>
        <v>202.80999999999997</v>
      </c>
      <c r="J24" s="32">
        <f t="shared" si="4"/>
        <v>1414.8600000000001</v>
      </c>
      <c r="K24" s="32"/>
      <c r="L24" s="32">
        <f t="shared" ref="L24" si="5">L13+L23</f>
        <v>328.12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90</v>
      </c>
      <c r="G25" s="40">
        <v>8.26</v>
      </c>
      <c r="H25" s="40">
        <v>7.39</v>
      </c>
      <c r="I25" s="40">
        <v>6.44</v>
      </c>
      <c r="J25" s="40">
        <v>166.92</v>
      </c>
      <c r="K25" s="41">
        <v>274</v>
      </c>
      <c r="L25" s="40">
        <v>67.12</v>
      </c>
    </row>
    <row r="26" spans="1:12" ht="15" x14ac:dyDescent="0.25">
      <c r="A26" s="14"/>
      <c r="B26" s="15"/>
      <c r="C26" s="11"/>
      <c r="D26" s="6" t="s">
        <v>26</v>
      </c>
      <c r="E26" s="42" t="s">
        <v>47</v>
      </c>
      <c r="F26" s="43">
        <v>60</v>
      </c>
      <c r="G26" s="43">
        <v>1.68</v>
      </c>
      <c r="H26" s="43">
        <v>4.32</v>
      </c>
      <c r="I26" s="43">
        <v>5.76</v>
      </c>
      <c r="J26" s="43">
        <v>15.28</v>
      </c>
      <c r="K26" s="44">
        <v>1</v>
      </c>
      <c r="L26" s="43">
        <v>31.68</v>
      </c>
    </row>
    <row r="27" spans="1:12" ht="15" x14ac:dyDescent="0.25">
      <c r="A27" s="14"/>
      <c r="B27" s="15"/>
      <c r="C27" s="11"/>
      <c r="D27" s="7" t="s">
        <v>22</v>
      </c>
      <c r="E27" s="42" t="s">
        <v>58</v>
      </c>
      <c r="F27" s="43">
        <v>207</v>
      </c>
      <c r="G27" s="43">
        <v>0.13</v>
      </c>
      <c r="H27" s="43">
        <v>0.02</v>
      </c>
      <c r="I27" s="43">
        <v>14.69</v>
      </c>
      <c r="J27" s="43">
        <v>59.9</v>
      </c>
      <c r="K27" s="44">
        <v>377</v>
      </c>
      <c r="L27" s="43">
        <v>9.9700000000000006</v>
      </c>
    </row>
    <row r="28" spans="1:12" ht="15" x14ac:dyDescent="0.25">
      <c r="A28" s="14"/>
      <c r="B28" s="15"/>
      <c r="C28" s="11"/>
      <c r="D28" s="7" t="s">
        <v>23</v>
      </c>
      <c r="E28" s="42" t="s">
        <v>59</v>
      </c>
      <c r="F28" s="43">
        <v>40</v>
      </c>
      <c r="G28" s="43">
        <v>3.52</v>
      </c>
      <c r="H28" s="43">
        <v>1.36</v>
      </c>
      <c r="I28" s="43">
        <v>22.4</v>
      </c>
      <c r="J28" s="43">
        <v>117.6</v>
      </c>
      <c r="K28" s="44">
        <v>428</v>
      </c>
      <c r="L28" s="43">
        <v>10.43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21</v>
      </c>
      <c r="E30" s="42" t="s">
        <v>46</v>
      </c>
      <c r="F30" s="43">
        <v>150</v>
      </c>
      <c r="G30" s="43">
        <v>6.55</v>
      </c>
      <c r="H30" s="43">
        <v>6.95</v>
      </c>
      <c r="I30" s="43">
        <v>36.56</v>
      </c>
      <c r="J30" s="43">
        <v>234.85</v>
      </c>
      <c r="K30" s="44">
        <v>309</v>
      </c>
      <c r="L30" s="43">
        <v>21.52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547</v>
      </c>
      <c r="G32" s="19">
        <f t="shared" ref="G32" si="6">SUM(G25:G31)</f>
        <v>20.14</v>
      </c>
      <c r="H32" s="19">
        <f t="shared" ref="H32" si="7">SUM(H25:H31)</f>
        <v>20.04</v>
      </c>
      <c r="I32" s="19">
        <f t="shared" ref="I32" si="8">SUM(I25:I31)</f>
        <v>85.85</v>
      </c>
      <c r="J32" s="19">
        <f t="shared" ref="J32:L32" si="9">SUM(J25:J31)</f>
        <v>594.54999999999995</v>
      </c>
      <c r="K32" s="25"/>
      <c r="L32" s="19">
        <f t="shared" si="9"/>
        <v>140.72000000000003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47</v>
      </c>
      <c r="F33" s="43">
        <v>100</v>
      </c>
      <c r="G33" s="43">
        <v>2.8</v>
      </c>
      <c r="H33" s="43">
        <v>7.2</v>
      </c>
      <c r="I33" s="43">
        <v>7.6</v>
      </c>
      <c r="J33" s="43">
        <v>33.799999999999997</v>
      </c>
      <c r="K33" s="44">
        <v>1</v>
      </c>
      <c r="L33" s="43">
        <v>52.8</v>
      </c>
    </row>
    <row r="34" spans="1:12" ht="15" x14ac:dyDescent="0.25">
      <c r="A34" s="14"/>
      <c r="B34" s="15"/>
      <c r="C34" s="11"/>
      <c r="D34" s="7" t="s">
        <v>27</v>
      </c>
      <c r="E34" s="42" t="s">
        <v>75</v>
      </c>
      <c r="F34" s="43">
        <v>210</v>
      </c>
      <c r="G34" s="43">
        <v>2.0499999999999998</v>
      </c>
      <c r="H34" s="43">
        <v>3.82</v>
      </c>
      <c r="I34" s="43">
        <v>23.03</v>
      </c>
      <c r="J34" s="43">
        <v>152.38999999999999</v>
      </c>
      <c r="K34" s="44">
        <v>82.02</v>
      </c>
      <c r="L34" s="43">
        <v>32.69</v>
      </c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100</v>
      </c>
      <c r="G35" s="43">
        <v>11.18</v>
      </c>
      <c r="H35" s="43">
        <v>8.8800000000000008</v>
      </c>
      <c r="I35" s="43">
        <v>7.38</v>
      </c>
      <c r="J35" s="43">
        <v>196.58</v>
      </c>
      <c r="K35" s="44">
        <v>274</v>
      </c>
      <c r="L35" s="43">
        <v>74.58</v>
      </c>
    </row>
    <row r="36" spans="1:12" ht="15" x14ac:dyDescent="0.25">
      <c r="A36" s="14"/>
      <c r="B36" s="15"/>
      <c r="C36" s="11"/>
      <c r="D36" s="7" t="s">
        <v>29</v>
      </c>
      <c r="E36" s="42" t="s">
        <v>46</v>
      </c>
      <c r="F36" s="43">
        <v>150</v>
      </c>
      <c r="G36" s="43">
        <v>6.55</v>
      </c>
      <c r="H36" s="43">
        <v>6.95</v>
      </c>
      <c r="I36" s="43">
        <v>36.56</v>
      </c>
      <c r="J36" s="43">
        <v>234.85</v>
      </c>
      <c r="K36" s="44">
        <v>309</v>
      </c>
      <c r="L36" s="43">
        <v>21.52</v>
      </c>
    </row>
    <row r="37" spans="1:12" ht="15" x14ac:dyDescent="0.25">
      <c r="A37" s="14"/>
      <c r="B37" s="15"/>
      <c r="C37" s="11"/>
      <c r="D37" s="7" t="s">
        <v>30</v>
      </c>
      <c r="E37" s="42" t="s">
        <v>39</v>
      </c>
      <c r="F37" s="43">
        <v>200</v>
      </c>
      <c r="G37" s="43">
        <v>7.0000000000000007E-2</v>
      </c>
      <c r="H37" s="43">
        <v>0.02</v>
      </c>
      <c r="I37" s="43">
        <v>15</v>
      </c>
      <c r="J37" s="43">
        <v>60</v>
      </c>
      <c r="K37" s="44">
        <v>376</v>
      </c>
      <c r="L37" s="43">
        <v>5.55</v>
      </c>
    </row>
    <row r="38" spans="1:12" ht="15" x14ac:dyDescent="0.25">
      <c r="A38" s="14"/>
      <c r="B38" s="15"/>
      <c r="C38" s="11"/>
      <c r="D38" s="7" t="s">
        <v>31</v>
      </c>
      <c r="E38" s="42" t="s">
        <v>72</v>
      </c>
      <c r="F38" s="43">
        <v>50</v>
      </c>
      <c r="G38" s="43">
        <v>4.4000000000000004</v>
      </c>
      <c r="H38" s="43">
        <v>1.7</v>
      </c>
      <c r="I38" s="43">
        <v>28</v>
      </c>
      <c r="J38" s="43">
        <v>147</v>
      </c>
      <c r="K38" s="44">
        <v>428</v>
      </c>
      <c r="L38" s="43">
        <v>13.06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27.050000000000004</v>
      </c>
      <c r="H42" s="19">
        <f t="shared" ref="H42" si="11">SUM(H33:H41)</f>
        <v>28.569999999999997</v>
      </c>
      <c r="I42" s="19">
        <f t="shared" ref="I42" si="12">SUM(I33:I41)</f>
        <v>117.57000000000001</v>
      </c>
      <c r="J42" s="19">
        <f t="shared" ref="J42:L42" si="13">SUM(J33:J41)</f>
        <v>824.62</v>
      </c>
      <c r="K42" s="25"/>
      <c r="L42" s="19">
        <f t="shared" si="13"/>
        <v>200.20000000000002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1357</v>
      </c>
      <c r="G43" s="32">
        <f t="shared" ref="G43" si="14">G32+G42</f>
        <v>47.190000000000005</v>
      </c>
      <c r="H43" s="32">
        <f t="shared" ref="H43" si="15">H32+H42</f>
        <v>48.61</v>
      </c>
      <c r="I43" s="32">
        <f t="shared" ref="I43" si="16">I32+I42</f>
        <v>203.42000000000002</v>
      </c>
      <c r="J43" s="32">
        <f t="shared" ref="J43:L43" si="17">J32+J42</f>
        <v>1419.17</v>
      </c>
      <c r="K43" s="32"/>
      <c r="L43" s="32">
        <f t="shared" si="17"/>
        <v>340.92000000000007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210</v>
      </c>
      <c r="G44" s="40">
        <v>9.06</v>
      </c>
      <c r="H44" s="40">
        <v>14.62</v>
      </c>
      <c r="I44" s="40">
        <v>21.54</v>
      </c>
      <c r="J44" s="40">
        <v>235.11</v>
      </c>
      <c r="K44" s="41">
        <v>174.01</v>
      </c>
      <c r="L44" s="40">
        <v>45.68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6.7</v>
      </c>
      <c r="H46" s="43">
        <v>3.4</v>
      </c>
      <c r="I46" s="43">
        <v>21</v>
      </c>
      <c r="J46" s="43">
        <v>143</v>
      </c>
      <c r="K46" s="44">
        <v>382.01</v>
      </c>
      <c r="L46" s="43">
        <v>47.52</v>
      </c>
    </row>
    <row r="47" spans="1:12" ht="15" x14ac:dyDescent="0.25">
      <c r="A47" s="23"/>
      <c r="B47" s="15"/>
      <c r="C47" s="11"/>
      <c r="D47" s="7" t="s">
        <v>23</v>
      </c>
      <c r="E47" s="42" t="s">
        <v>59</v>
      </c>
      <c r="F47" s="43">
        <v>40</v>
      </c>
      <c r="G47" s="43">
        <v>3.52</v>
      </c>
      <c r="H47" s="43">
        <v>1.36</v>
      </c>
      <c r="I47" s="43">
        <v>22.4</v>
      </c>
      <c r="J47" s="43">
        <v>117.6</v>
      </c>
      <c r="K47" s="44">
        <v>428</v>
      </c>
      <c r="L47" s="43">
        <v>10.43</v>
      </c>
    </row>
    <row r="48" spans="1:12" ht="15" x14ac:dyDescent="0.25">
      <c r="A48" s="23"/>
      <c r="B48" s="15"/>
      <c r="C48" s="11"/>
      <c r="D48" s="7" t="s">
        <v>24</v>
      </c>
      <c r="E48" s="42" t="s">
        <v>61</v>
      </c>
      <c r="F48" s="43">
        <v>200</v>
      </c>
      <c r="G48" s="43">
        <v>0.8</v>
      </c>
      <c r="H48" s="43">
        <v>0.8</v>
      </c>
      <c r="I48" s="43">
        <v>19.600000000000001</v>
      </c>
      <c r="J48" s="43">
        <v>94</v>
      </c>
      <c r="K48" s="44">
        <v>338</v>
      </c>
      <c r="L48" s="43">
        <v>48</v>
      </c>
    </row>
    <row r="49" spans="1:12" ht="15" x14ac:dyDescent="0.25">
      <c r="A49" s="23"/>
      <c r="B49" s="15"/>
      <c r="C49" s="11"/>
      <c r="D49" s="6" t="s">
        <v>23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20.080000000000002</v>
      </c>
      <c r="H51" s="19">
        <f t="shared" ref="H51" si="19">SUM(H44:H50)</f>
        <v>20.18</v>
      </c>
      <c r="I51" s="19">
        <f t="shared" ref="I51" si="20">SUM(I44:I50)</f>
        <v>84.539999999999992</v>
      </c>
      <c r="J51" s="19">
        <f t="shared" ref="J51:L51" si="21">SUM(J44:J50)</f>
        <v>589.71</v>
      </c>
      <c r="K51" s="25"/>
      <c r="L51" s="19">
        <f t="shared" si="21"/>
        <v>151.63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77</v>
      </c>
      <c r="F53" s="43">
        <v>200</v>
      </c>
      <c r="G53" s="43">
        <v>2.12</v>
      </c>
      <c r="H53" s="43">
        <v>2.23</v>
      </c>
      <c r="I53" s="43">
        <v>9.3800000000000008</v>
      </c>
      <c r="J53" s="43">
        <v>137.6</v>
      </c>
      <c r="K53" s="44">
        <v>103.03</v>
      </c>
      <c r="L53" s="43">
        <v>21.28</v>
      </c>
    </row>
    <row r="54" spans="1:12" ht="15" x14ac:dyDescent="0.25">
      <c r="A54" s="23"/>
      <c r="B54" s="15"/>
      <c r="C54" s="11"/>
      <c r="D54" s="7" t="s">
        <v>28</v>
      </c>
      <c r="E54" s="42" t="s">
        <v>76</v>
      </c>
      <c r="F54" s="43">
        <v>110</v>
      </c>
      <c r="G54" s="43">
        <v>16.7</v>
      </c>
      <c r="H54" s="43">
        <v>16.78</v>
      </c>
      <c r="I54" s="43">
        <v>12.06</v>
      </c>
      <c r="J54" s="43">
        <v>178.72</v>
      </c>
      <c r="K54" s="44">
        <v>6</v>
      </c>
      <c r="L54" s="43">
        <v>101.26</v>
      </c>
    </row>
    <row r="55" spans="1:12" ht="15" x14ac:dyDescent="0.25">
      <c r="A55" s="23"/>
      <c r="B55" s="15"/>
      <c r="C55" s="11"/>
      <c r="D55" s="7" t="s">
        <v>29</v>
      </c>
      <c r="E55" s="42" t="s">
        <v>54</v>
      </c>
      <c r="F55" s="43">
        <v>150</v>
      </c>
      <c r="G55" s="43">
        <v>3.8</v>
      </c>
      <c r="H55" s="43">
        <v>7.14</v>
      </c>
      <c r="I55" s="43">
        <v>39.6</v>
      </c>
      <c r="J55" s="43">
        <v>237.59</v>
      </c>
      <c r="K55" s="44">
        <v>205</v>
      </c>
      <c r="L55" s="43">
        <v>20.38</v>
      </c>
    </row>
    <row r="56" spans="1:12" ht="15" x14ac:dyDescent="0.25">
      <c r="A56" s="23"/>
      <c r="B56" s="15"/>
      <c r="C56" s="11"/>
      <c r="D56" s="7" t="s">
        <v>30</v>
      </c>
      <c r="E56" s="42" t="s">
        <v>78</v>
      </c>
      <c r="F56" s="43">
        <v>200</v>
      </c>
      <c r="G56" s="43">
        <v>0.52</v>
      </c>
      <c r="H56" s="43">
        <v>0.18</v>
      </c>
      <c r="I56" s="43">
        <v>28.86</v>
      </c>
      <c r="J56" s="43">
        <v>122.6</v>
      </c>
      <c r="K56" s="44">
        <v>388</v>
      </c>
      <c r="L56" s="43">
        <v>32.21</v>
      </c>
    </row>
    <row r="57" spans="1:12" ht="15" x14ac:dyDescent="0.25">
      <c r="A57" s="23"/>
      <c r="B57" s="15"/>
      <c r="C57" s="11"/>
      <c r="D57" s="7" t="s">
        <v>31</v>
      </c>
      <c r="E57" s="42" t="s">
        <v>72</v>
      </c>
      <c r="F57" s="43">
        <v>50</v>
      </c>
      <c r="G57" s="43">
        <v>4.4000000000000004</v>
      </c>
      <c r="H57" s="43">
        <v>1.7</v>
      </c>
      <c r="I57" s="43">
        <v>28</v>
      </c>
      <c r="J57" s="43">
        <v>147</v>
      </c>
      <c r="K57" s="44">
        <v>428</v>
      </c>
      <c r="L57" s="43">
        <v>13.06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27.54</v>
      </c>
      <c r="H61" s="19">
        <f t="shared" ref="H61" si="23">SUM(H52:H60)</f>
        <v>28.03</v>
      </c>
      <c r="I61" s="19">
        <f t="shared" ref="I61" si="24">SUM(I52:I60)</f>
        <v>117.9</v>
      </c>
      <c r="J61" s="19">
        <f t="shared" ref="J61:L61" si="25">SUM(J52:J60)</f>
        <v>823.51</v>
      </c>
      <c r="K61" s="25"/>
      <c r="L61" s="19">
        <f t="shared" si="25"/>
        <v>188.19000000000003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1360</v>
      </c>
      <c r="G62" s="32">
        <f t="shared" ref="G62" si="26">G51+G61</f>
        <v>47.620000000000005</v>
      </c>
      <c r="H62" s="32">
        <f t="shared" ref="H62" si="27">H51+H61</f>
        <v>48.21</v>
      </c>
      <c r="I62" s="32">
        <f t="shared" ref="I62" si="28">I51+I61</f>
        <v>202.44</v>
      </c>
      <c r="J62" s="32">
        <f t="shared" ref="J62:L62" si="29">J51+J61</f>
        <v>1413.22</v>
      </c>
      <c r="K62" s="32"/>
      <c r="L62" s="32">
        <f t="shared" si="29"/>
        <v>339.82000000000005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41</v>
      </c>
      <c r="F63" s="40">
        <v>90</v>
      </c>
      <c r="G63" s="40">
        <v>11.31</v>
      </c>
      <c r="H63" s="40">
        <v>13.85</v>
      </c>
      <c r="I63" s="40">
        <v>15.19</v>
      </c>
      <c r="J63" s="40">
        <v>210.39</v>
      </c>
      <c r="K63" s="41">
        <v>279</v>
      </c>
      <c r="L63" s="40">
        <v>54.74</v>
      </c>
    </row>
    <row r="64" spans="1:12" ht="15" x14ac:dyDescent="0.25">
      <c r="A64" s="23"/>
      <c r="B64" s="15"/>
      <c r="C64" s="11"/>
      <c r="D64" s="6" t="s">
        <v>21</v>
      </c>
      <c r="E64" s="42" t="s">
        <v>50</v>
      </c>
      <c r="F64" s="43">
        <v>150</v>
      </c>
      <c r="G64" s="43">
        <v>3.1</v>
      </c>
      <c r="H64" s="43">
        <v>4.8</v>
      </c>
      <c r="I64" s="43">
        <v>20.5</v>
      </c>
      <c r="J64" s="43">
        <v>137.30000000000001</v>
      </c>
      <c r="K64" s="44">
        <v>312</v>
      </c>
      <c r="L64" s="43">
        <v>36.43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200</v>
      </c>
      <c r="G65" s="43">
        <v>0</v>
      </c>
      <c r="H65" s="43">
        <v>0</v>
      </c>
      <c r="I65" s="43">
        <v>16</v>
      </c>
      <c r="J65" s="43">
        <v>65</v>
      </c>
      <c r="K65" s="44">
        <v>352.04</v>
      </c>
      <c r="L65" s="43">
        <v>30.29</v>
      </c>
    </row>
    <row r="66" spans="1:12" ht="15" x14ac:dyDescent="0.25">
      <c r="A66" s="23"/>
      <c r="B66" s="15"/>
      <c r="C66" s="11"/>
      <c r="D66" s="7" t="s">
        <v>23</v>
      </c>
      <c r="E66" s="42" t="s">
        <v>59</v>
      </c>
      <c r="F66" s="43">
        <v>60</v>
      </c>
      <c r="G66" s="43">
        <v>5.28</v>
      </c>
      <c r="H66" s="43">
        <v>2.04</v>
      </c>
      <c r="I66" s="43">
        <v>33.6</v>
      </c>
      <c r="J66" s="43">
        <v>176.4</v>
      </c>
      <c r="K66" s="44">
        <v>428</v>
      </c>
      <c r="L66" s="43">
        <v>15.66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19.690000000000001</v>
      </c>
      <c r="H70" s="19">
        <f t="shared" ref="H70" si="31">SUM(H63:H69)</f>
        <v>20.689999999999998</v>
      </c>
      <c r="I70" s="19">
        <f t="shared" ref="I70" si="32">SUM(I63:I69)</f>
        <v>85.289999999999992</v>
      </c>
      <c r="J70" s="19">
        <f t="shared" ref="J70:L70" si="33">SUM(J63:J69)</f>
        <v>589.09</v>
      </c>
      <c r="K70" s="25"/>
      <c r="L70" s="19">
        <f t="shared" si="33"/>
        <v>137.12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87</v>
      </c>
      <c r="F72" s="43">
        <v>210</v>
      </c>
      <c r="G72" s="43">
        <v>3.52</v>
      </c>
      <c r="H72" s="43">
        <v>3.24</v>
      </c>
      <c r="I72" s="43">
        <v>30.11</v>
      </c>
      <c r="J72" s="43">
        <v>187.6</v>
      </c>
      <c r="K72" s="44">
        <v>96.02</v>
      </c>
      <c r="L72" s="43">
        <v>47.39</v>
      </c>
    </row>
    <row r="73" spans="1:12" ht="15" x14ac:dyDescent="0.25">
      <c r="A73" s="23"/>
      <c r="B73" s="15"/>
      <c r="C73" s="11"/>
      <c r="D73" s="7" t="s">
        <v>28</v>
      </c>
      <c r="E73" s="42" t="s">
        <v>79</v>
      </c>
      <c r="F73" s="43">
        <v>120</v>
      </c>
      <c r="G73" s="43">
        <v>15.43</v>
      </c>
      <c r="H73" s="43">
        <v>18.59</v>
      </c>
      <c r="I73" s="43">
        <v>18.16</v>
      </c>
      <c r="J73" s="43">
        <v>256.7</v>
      </c>
      <c r="K73" s="44">
        <v>235</v>
      </c>
      <c r="L73" s="43">
        <v>63.81</v>
      </c>
    </row>
    <row r="74" spans="1:12" ht="15" x14ac:dyDescent="0.25">
      <c r="A74" s="23"/>
      <c r="B74" s="15"/>
      <c r="C74" s="11"/>
      <c r="D74" s="7" t="s">
        <v>29</v>
      </c>
      <c r="E74" s="42" t="s">
        <v>50</v>
      </c>
      <c r="F74" s="43">
        <v>150</v>
      </c>
      <c r="G74" s="43">
        <v>3.1</v>
      </c>
      <c r="H74" s="43">
        <v>4.8</v>
      </c>
      <c r="I74" s="43">
        <v>20.5</v>
      </c>
      <c r="J74" s="43">
        <v>137.30000000000001</v>
      </c>
      <c r="K74" s="44">
        <v>312</v>
      </c>
      <c r="L74" s="43">
        <v>36.43</v>
      </c>
    </row>
    <row r="75" spans="1:12" ht="15" x14ac:dyDescent="0.25">
      <c r="A75" s="23"/>
      <c r="B75" s="15"/>
      <c r="C75" s="11"/>
      <c r="D75" s="7" t="s">
        <v>30</v>
      </c>
      <c r="E75" s="42" t="s">
        <v>62</v>
      </c>
      <c r="F75" s="43">
        <v>200</v>
      </c>
      <c r="G75" s="43">
        <v>0</v>
      </c>
      <c r="H75" s="43">
        <v>0</v>
      </c>
      <c r="I75" s="43">
        <v>16</v>
      </c>
      <c r="J75" s="43">
        <v>65</v>
      </c>
      <c r="K75" s="44">
        <v>352.04</v>
      </c>
      <c r="L75" s="43">
        <v>30.29</v>
      </c>
    </row>
    <row r="76" spans="1:12" ht="15" x14ac:dyDescent="0.25">
      <c r="A76" s="23"/>
      <c r="B76" s="15"/>
      <c r="C76" s="11"/>
      <c r="D76" s="7" t="s">
        <v>31</v>
      </c>
      <c r="E76" s="42" t="s">
        <v>59</v>
      </c>
      <c r="F76" s="43">
        <v>60</v>
      </c>
      <c r="G76" s="43">
        <v>5.28</v>
      </c>
      <c r="H76" s="43">
        <v>2.04</v>
      </c>
      <c r="I76" s="43">
        <v>33.6</v>
      </c>
      <c r="J76" s="43">
        <v>176.4</v>
      </c>
      <c r="K76" s="44">
        <v>428</v>
      </c>
      <c r="L76" s="43">
        <v>15.66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27.330000000000002</v>
      </c>
      <c r="H80" s="19">
        <f t="shared" ref="H80" si="35">SUM(H71:H79)</f>
        <v>28.669999999999998</v>
      </c>
      <c r="I80" s="19">
        <f t="shared" ref="I80" si="36">SUM(I71:I79)</f>
        <v>118.37</v>
      </c>
      <c r="J80" s="19">
        <f t="shared" ref="J80:L80" si="37">SUM(J71:J79)</f>
        <v>822.99999999999989</v>
      </c>
      <c r="K80" s="25"/>
      <c r="L80" s="19">
        <f t="shared" si="37"/>
        <v>193.57999999999998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1240</v>
      </c>
      <c r="G81" s="32">
        <f t="shared" ref="G81" si="38">G70+G80</f>
        <v>47.02</v>
      </c>
      <c r="H81" s="32">
        <f t="shared" ref="H81" si="39">H70+H80</f>
        <v>49.36</v>
      </c>
      <c r="I81" s="32">
        <f t="shared" ref="I81" si="40">I70+I80</f>
        <v>203.66</v>
      </c>
      <c r="J81" s="32">
        <f t="shared" ref="J81:L81" si="41">J70+J80</f>
        <v>1412.09</v>
      </c>
      <c r="K81" s="32"/>
      <c r="L81" s="32">
        <f t="shared" si="41"/>
        <v>330.7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200</v>
      </c>
      <c r="G82" s="40">
        <v>11.12</v>
      </c>
      <c r="H82" s="40">
        <v>17.059999999999999</v>
      </c>
      <c r="I82" s="40">
        <v>12.99</v>
      </c>
      <c r="J82" s="40">
        <v>235.7</v>
      </c>
      <c r="K82" s="41" t="s">
        <v>51</v>
      </c>
      <c r="L82" s="40">
        <v>164.74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>
        <v>5.55</v>
      </c>
    </row>
    <row r="85" spans="1:12" ht="15" x14ac:dyDescent="0.25">
      <c r="A85" s="23"/>
      <c r="B85" s="15"/>
      <c r="C85" s="11"/>
      <c r="D85" s="7" t="s">
        <v>23</v>
      </c>
      <c r="E85" s="42" t="s">
        <v>59</v>
      </c>
      <c r="F85" s="43">
        <v>100</v>
      </c>
      <c r="G85" s="43">
        <v>8.8000000000000007</v>
      </c>
      <c r="H85" s="43">
        <v>3.4</v>
      </c>
      <c r="I85" s="43">
        <v>56</v>
      </c>
      <c r="J85" s="43">
        <v>294</v>
      </c>
      <c r="K85" s="44">
        <v>428</v>
      </c>
      <c r="L85" s="43">
        <v>26.1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19.990000000000002</v>
      </c>
      <c r="H89" s="19">
        <f t="shared" ref="H89" si="43">SUM(H82:H88)</f>
        <v>20.479999999999997</v>
      </c>
      <c r="I89" s="19">
        <f t="shared" ref="I89" si="44">SUM(I82:I88)</f>
        <v>83.990000000000009</v>
      </c>
      <c r="J89" s="19">
        <f t="shared" ref="J89:L89" si="45">SUM(J82:J88)</f>
        <v>589.70000000000005</v>
      </c>
      <c r="K89" s="25"/>
      <c r="L89" s="19">
        <f t="shared" si="45"/>
        <v>196.39000000000001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82</v>
      </c>
      <c r="F90" s="43">
        <v>60</v>
      </c>
      <c r="G90" s="43">
        <v>1.68</v>
      </c>
      <c r="H90" s="43">
        <v>4.32</v>
      </c>
      <c r="I90" s="43">
        <v>5.76</v>
      </c>
      <c r="J90" s="43">
        <v>15.28</v>
      </c>
      <c r="K90" s="44">
        <v>1</v>
      </c>
      <c r="L90" s="43">
        <v>31.68</v>
      </c>
    </row>
    <row r="91" spans="1:12" ht="15" x14ac:dyDescent="0.25">
      <c r="A91" s="23"/>
      <c r="B91" s="15"/>
      <c r="C91" s="11"/>
      <c r="D91" s="7" t="s">
        <v>27</v>
      </c>
      <c r="E91" s="42" t="s">
        <v>80</v>
      </c>
      <c r="F91" s="43">
        <v>210</v>
      </c>
      <c r="G91" s="43">
        <v>6.14</v>
      </c>
      <c r="H91" s="43">
        <v>3.97</v>
      </c>
      <c r="I91" s="43">
        <v>19.88</v>
      </c>
      <c r="J91" s="43">
        <v>211.46</v>
      </c>
      <c r="K91" s="44">
        <v>88.02</v>
      </c>
      <c r="L91" s="43">
        <v>29.46</v>
      </c>
    </row>
    <row r="92" spans="1:12" ht="15" x14ac:dyDescent="0.25">
      <c r="A92" s="23"/>
      <c r="B92" s="15"/>
      <c r="C92" s="11"/>
      <c r="D92" s="7" t="s">
        <v>28</v>
      </c>
      <c r="E92" s="42" t="s">
        <v>81</v>
      </c>
      <c r="F92" s="43">
        <v>200</v>
      </c>
      <c r="G92" s="43">
        <v>14.71</v>
      </c>
      <c r="H92" s="43">
        <v>17.600000000000001</v>
      </c>
      <c r="I92" s="43">
        <v>43.71</v>
      </c>
      <c r="J92" s="43">
        <v>360.61</v>
      </c>
      <c r="K92" s="44">
        <v>54.15</v>
      </c>
      <c r="L92" s="43">
        <v>101.7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83</v>
      </c>
      <c r="F94" s="43">
        <v>200</v>
      </c>
      <c r="G94" s="43">
        <v>0.68</v>
      </c>
      <c r="H94" s="43">
        <v>0.28000000000000003</v>
      </c>
      <c r="I94" s="43">
        <v>20.76</v>
      </c>
      <c r="J94" s="43">
        <v>88.2</v>
      </c>
      <c r="K94" s="44">
        <v>388</v>
      </c>
      <c r="L94" s="43">
        <v>18.66</v>
      </c>
    </row>
    <row r="95" spans="1:12" ht="15" x14ac:dyDescent="0.25">
      <c r="A95" s="23"/>
      <c r="B95" s="15"/>
      <c r="C95" s="11"/>
      <c r="D95" s="7" t="s">
        <v>31</v>
      </c>
      <c r="E95" s="42" t="s">
        <v>72</v>
      </c>
      <c r="F95" s="43">
        <v>50</v>
      </c>
      <c r="G95" s="43">
        <v>4.4000000000000004</v>
      </c>
      <c r="H95" s="43">
        <v>1.7</v>
      </c>
      <c r="I95" s="43">
        <v>28</v>
      </c>
      <c r="J95" s="43">
        <v>147</v>
      </c>
      <c r="K95" s="44">
        <v>428</v>
      </c>
      <c r="L95" s="43">
        <v>13.06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27.61</v>
      </c>
      <c r="H99" s="19">
        <f t="shared" ref="H99" si="47">SUM(H90:H98)</f>
        <v>27.87</v>
      </c>
      <c r="I99" s="19">
        <f t="shared" ref="I99" si="48">SUM(I90:I98)</f>
        <v>118.11</v>
      </c>
      <c r="J99" s="19">
        <f t="shared" ref="J99:L99" si="49">SUM(J90:J98)</f>
        <v>822.55000000000007</v>
      </c>
      <c r="K99" s="25"/>
      <c r="L99" s="19">
        <f t="shared" si="49"/>
        <v>194.56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1220</v>
      </c>
      <c r="G100" s="32">
        <f t="shared" ref="G100" si="50">G89+G99</f>
        <v>47.6</v>
      </c>
      <c r="H100" s="32">
        <f t="shared" ref="H100" si="51">H89+H99</f>
        <v>48.349999999999994</v>
      </c>
      <c r="I100" s="32">
        <f t="shared" ref="I100" si="52">I89+I99</f>
        <v>202.10000000000002</v>
      </c>
      <c r="J100" s="32">
        <f t="shared" ref="J100:L100" si="53">J89+J99</f>
        <v>1412.25</v>
      </c>
      <c r="K100" s="32"/>
      <c r="L100" s="32">
        <f t="shared" si="53"/>
        <v>390.95000000000005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43</v>
      </c>
      <c r="F101" s="40">
        <v>210</v>
      </c>
      <c r="G101" s="40">
        <v>6.49</v>
      </c>
      <c r="H101" s="40">
        <v>10.75</v>
      </c>
      <c r="I101" s="40">
        <v>34.07</v>
      </c>
      <c r="J101" s="40">
        <v>265</v>
      </c>
      <c r="K101" s="41">
        <v>173.01</v>
      </c>
      <c r="L101" s="40">
        <v>51.46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3.17</v>
      </c>
      <c r="H103" s="43">
        <v>2.68</v>
      </c>
      <c r="I103" s="43">
        <v>15.95</v>
      </c>
      <c r="J103" s="43">
        <v>100.6</v>
      </c>
      <c r="K103" s="44">
        <v>379</v>
      </c>
      <c r="L103" s="43">
        <v>33.79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45</v>
      </c>
      <c r="E106" s="42" t="s">
        <v>64</v>
      </c>
      <c r="F106" s="43">
        <v>95</v>
      </c>
      <c r="G106" s="43">
        <v>10.74</v>
      </c>
      <c r="H106" s="43">
        <v>6.99</v>
      </c>
      <c r="I106" s="43">
        <v>36.200000000000003</v>
      </c>
      <c r="J106" s="43">
        <v>230.8</v>
      </c>
      <c r="K106" s="44" t="s">
        <v>56</v>
      </c>
      <c r="L106" s="43">
        <v>50.29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20.399999999999999</v>
      </c>
      <c r="H108" s="19">
        <f t="shared" si="54"/>
        <v>20.420000000000002</v>
      </c>
      <c r="I108" s="19">
        <f t="shared" si="54"/>
        <v>86.22</v>
      </c>
      <c r="J108" s="19">
        <f t="shared" si="54"/>
        <v>596.40000000000009</v>
      </c>
      <c r="K108" s="25"/>
      <c r="L108" s="19">
        <f t="shared" ref="L108" si="55">SUM(L101:L107)</f>
        <v>135.54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70</v>
      </c>
      <c r="F110" s="43">
        <v>220</v>
      </c>
      <c r="G110" s="43">
        <v>6.27</v>
      </c>
      <c r="H110" s="43">
        <v>3.76</v>
      </c>
      <c r="I110" s="43">
        <v>22</v>
      </c>
      <c r="J110" s="43">
        <v>60.2</v>
      </c>
      <c r="K110" s="44" t="s">
        <v>84</v>
      </c>
      <c r="L110" s="43">
        <v>24.06</v>
      </c>
    </row>
    <row r="111" spans="1:12" ht="15" x14ac:dyDescent="0.25">
      <c r="A111" s="23"/>
      <c r="B111" s="15"/>
      <c r="C111" s="11"/>
      <c r="D111" s="7" t="s">
        <v>28</v>
      </c>
      <c r="E111" s="42" t="s">
        <v>74</v>
      </c>
      <c r="F111" s="43">
        <v>100</v>
      </c>
      <c r="G111" s="43">
        <v>4.59</v>
      </c>
      <c r="H111" s="43">
        <v>9.9700000000000006</v>
      </c>
      <c r="I111" s="43">
        <v>2.98</v>
      </c>
      <c r="J111" s="43">
        <v>130.41</v>
      </c>
      <c r="K111" s="44">
        <v>260</v>
      </c>
      <c r="L111" s="43">
        <v>97.04</v>
      </c>
    </row>
    <row r="112" spans="1:12" ht="15" x14ac:dyDescent="0.25">
      <c r="A112" s="23"/>
      <c r="B112" s="15"/>
      <c r="C112" s="11"/>
      <c r="D112" s="7" t="s">
        <v>29</v>
      </c>
      <c r="E112" s="42" t="s">
        <v>73</v>
      </c>
      <c r="F112" s="43">
        <v>150</v>
      </c>
      <c r="G112" s="43">
        <v>11.54</v>
      </c>
      <c r="H112" s="43">
        <v>12.47</v>
      </c>
      <c r="I112" s="43">
        <v>37.979999999999997</v>
      </c>
      <c r="J112" s="43">
        <v>265.07</v>
      </c>
      <c r="K112" s="44">
        <v>171</v>
      </c>
      <c r="L112" s="43">
        <v>27.78</v>
      </c>
    </row>
    <row r="113" spans="1:12" ht="15" x14ac:dyDescent="0.25">
      <c r="A113" s="23"/>
      <c r="B113" s="15"/>
      <c r="C113" s="11"/>
      <c r="D113" s="7" t="s">
        <v>30</v>
      </c>
      <c r="E113" s="42" t="s">
        <v>78</v>
      </c>
      <c r="F113" s="43">
        <v>200</v>
      </c>
      <c r="G113" s="43">
        <v>0.52</v>
      </c>
      <c r="H113" s="43">
        <v>0.18</v>
      </c>
      <c r="I113" s="43">
        <v>28.86</v>
      </c>
      <c r="J113" s="43">
        <v>122.6</v>
      </c>
      <c r="K113" s="44">
        <v>388</v>
      </c>
      <c r="L113" s="43">
        <v>32.21</v>
      </c>
    </row>
    <row r="114" spans="1:12" ht="15" x14ac:dyDescent="0.25">
      <c r="A114" s="23"/>
      <c r="B114" s="15"/>
      <c r="C114" s="11"/>
      <c r="D114" s="7" t="s">
        <v>31</v>
      </c>
      <c r="E114" s="42" t="s">
        <v>72</v>
      </c>
      <c r="F114" s="43">
        <v>50</v>
      </c>
      <c r="G114" s="43">
        <v>4.4000000000000004</v>
      </c>
      <c r="H114" s="43">
        <v>1.7</v>
      </c>
      <c r="I114" s="43">
        <v>28</v>
      </c>
      <c r="J114" s="43">
        <v>147</v>
      </c>
      <c r="K114" s="44">
        <v>428</v>
      </c>
      <c r="L114" s="43">
        <v>13.06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27.32</v>
      </c>
      <c r="H118" s="19">
        <f t="shared" si="56"/>
        <v>28.080000000000002</v>
      </c>
      <c r="I118" s="19">
        <f t="shared" si="56"/>
        <v>119.82</v>
      </c>
      <c r="J118" s="19">
        <f t="shared" si="56"/>
        <v>725.28</v>
      </c>
      <c r="K118" s="25"/>
      <c r="L118" s="19">
        <f t="shared" ref="L118" si="57">SUM(L109:L117)</f>
        <v>194.15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1225</v>
      </c>
      <c r="G119" s="32">
        <f t="shared" ref="G119" si="58">G108+G118</f>
        <v>47.72</v>
      </c>
      <c r="H119" s="32">
        <f t="shared" ref="H119" si="59">H108+H118</f>
        <v>48.5</v>
      </c>
      <c r="I119" s="32">
        <f t="shared" ref="I119" si="60">I108+I118</f>
        <v>206.04</v>
      </c>
      <c r="J119" s="32">
        <f t="shared" ref="J119:L119" si="61">J108+J118</f>
        <v>1321.68</v>
      </c>
      <c r="K119" s="32"/>
      <c r="L119" s="32">
        <f t="shared" si="61"/>
        <v>329.69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90</v>
      </c>
      <c r="G120" s="40">
        <v>8.26</v>
      </c>
      <c r="H120" s="40">
        <v>10.39</v>
      </c>
      <c r="I120" s="40">
        <v>6.44</v>
      </c>
      <c r="J120" s="40">
        <v>136.91999999999999</v>
      </c>
      <c r="K120" s="41">
        <v>274</v>
      </c>
      <c r="L120" s="40">
        <v>67.12</v>
      </c>
    </row>
    <row r="121" spans="1:12" ht="15" x14ac:dyDescent="0.25">
      <c r="A121" s="14"/>
      <c r="B121" s="15"/>
      <c r="C121" s="11"/>
      <c r="D121" s="6" t="s">
        <v>21</v>
      </c>
      <c r="E121" s="42" t="s">
        <v>46</v>
      </c>
      <c r="F121" s="43">
        <v>150</v>
      </c>
      <c r="G121" s="43">
        <v>6.55</v>
      </c>
      <c r="H121" s="43">
        <v>6.95</v>
      </c>
      <c r="I121" s="43">
        <v>26.56</v>
      </c>
      <c r="J121" s="43">
        <v>234.85</v>
      </c>
      <c r="K121" s="44">
        <v>309</v>
      </c>
      <c r="L121" s="43">
        <v>21.52</v>
      </c>
    </row>
    <row r="122" spans="1:12" ht="15" x14ac:dyDescent="0.2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  <c r="L122" s="43">
        <v>5.55</v>
      </c>
    </row>
    <row r="123" spans="1:12" ht="15" x14ac:dyDescent="0.25">
      <c r="A123" s="14"/>
      <c r="B123" s="15"/>
      <c r="C123" s="11"/>
      <c r="D123" s="7" t="s">
        <v>23</v>
      </c>
      <c r="E123" s="42" t="s">
        <v>59</v>
      </c>
      <c r="F123" s="43">
        <v>50</v>
      </c>
      <c r="G123" s="43">
        <v>4.4000000000000004</v>
      </c>
      <c r="H123" s="43">
        <v>1.7</v>
      </c>
      <c r="I123" s="43">
        <v>28</v>
      </c>
      <c r="J123" s="43">
        <v>127</v>
      </c>
      <c r="K123" s="44">
        <v>428</v>
      </c>
      <c r="L123" s="43">
        <v>13.06</v>
      </c>
    </row>
    <row r="124" spans="1:12" ht="15" x14ac:dyDescent="0.25">
      <c r="A124" s="14"/>
      <c r="B124" s="15"/>
      <c r="C124" s="11"/>
      <c r="D124" s="7" t="s">
        <v>24</v>
      </c>
      <c r="E124" s="42" t="s">
        <v>49</v>
      </c>
      <c r="F124" s="43">
        <v>100</v>
      </c>
      <c r="G124" s="43">
        <v>0.8</v>
      </c>
      <c r="H124" s="43">
        <v>0.8</v>
      </c>
      <c r="I124" s="43">
        <v>9.6</v>
      </c>
      <c r="J124" s="43">
        <v>34</v>
      </c>
      <c r="K124" s="44">
        <v>0</v>
      </c>
      <c r="L124" s="43">
        <v>24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590</v>
      </c>
      <c r="G127" s="19">
        <f t="shared" ref="G127:J127" si="62">SUM(G120:G126)</f>
        <v>20.080000000000002</v>
      </c>
      <c r="H127" s="19">
        <f t="shared" si="62"/>
        <v>19.86</v>
      </c>
      <c r="I127" s="19">
        <f t="shared" si="62"/>
        <v>85.6</v>
      </c>
      <c r="J127" s="19">
        <f t="shared" si="62"/>
        <v>592.77</v>
      </c>
      <c r="K127" s="25"/>
      <c r="L127" s="19">
        <f t="shared" ref="L127" si="63">SUM(L120:L126)</f>
        <v>131.25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.75" thickBot="1" x14ac:dyDescent="0.3">
      <c r="A129" s="14"/>
      <c r="B129" s="15"/>
      <c r="C129" s="11"/>
      <c r="D129" s="7" t="s">
        <v>27</v>
      </c>
      <c r="E129" s="42" t="s">
        <v>75</v>
      </c>
      <c r="F129" s="43">
        <v>210</v>
      </c>
      <c r="G129" s="43">
        <v>6.05</v>
      </c>
      <c r="H129" s="43">
        <v>7.82</v>
      </c>
      <c r="I129" s="43">
        <v>13.03</v>
      </c>
      <c r="J129" s="43">
        <v>152.38999999999999</v>
      </c>
      <c r="K129" s="44">
        <v>82.02</v>
      </c>
      <c r="L129" s="43">
        <v>32.69</v>
      </c>
    </row>
    <row r="130" spans="1:12" ht="15" x14ac:dyDescent="0.25">
      <c r="A130" s="14"/>
      <c r="B130" s="15"/>
      <c r="C130" s="11"/>
      <c r="D130" s="7" t="s">
        <v>28</v>
      </c>
      <c r="E130" s="39" t="s">
        <v>65</v>
      </c>
      <c r="F130" s="40">
        <v>90</v>
      </c>
      <c r="G130" s="40">
        <v>8.26</v>
      </c>
      <c r="H130" s="40">
        <v>10.39</v>
      </c>
      <c r="I130" s="40">
        <v>6.44</v>
      </c>
      <c r="J130" s="40">
        <v>136.91999999999999</v>
      </c>
      <c r="K130" s="41">
        <v>274</v>
      </c>
      <c r="L130" s="40">
        <v>67.12</v>
      </c>
    </row>
    <row r="131" spans="1:12" ht="15" x14ac:dyDescent="0.25">
      <c r="A131" s="14"/>
      <c r="B131" s="15"/>
      <c r="C131" s="11"/>
      <c r="D131" s="7" t="s">
        <v>29</v>
      </c>
      <c r="E131" s="42" t="s">
        <v>46</v>
      </c>
      <c r="F131" s="43">
        <v>150</v>
      </c>
      <c r="G131" s="43">
        <v>6.55</v>
      </c>
      <c r="H131" s="43">
        <v>6.95</v>
      </c>
      <c r="I131" s="43">
        <v>26.56</v>
      </c>
      <c r="J131" s="43">
        <v>234.85</v>
      </c>
      <c r="K131" s="44">
        <v>309</v>
      </c>
      <c r="L131" s="43">
        <v>21.52</v>
      </c>
    </row>
    <row r="132" spans="1:12" ht="15" x14ac:dyDescent="0.25">
      <c r="A132" s="14"/>
      <c r="B132" s="15"/>
      <c r="C132" s="11"/>
      <c r="D132" s="7" t="s">
        <v>30</v>
      </c>
      <c r="E132" s="42" t="s">
        <v>39</v>
      </c>
      <c r="F132" s="43">
        <v>200</v>
      </c>
      <c r="G132" s="43">
        <v>7.0000000000000007E-2</v>
      </c>
      <c r="H132" s="43">
        <v>0.02</v>
      </c>
      <c r="I132" s="43">
        <v>15</v>
      </c>
      <c r="J132" s="43">
        <v>60</v>
      </c>
      <c r="K132" s="44">
        <v>376</v>
      </c>
      <c r="L132" s="43">
        <v>5.55</v>
      </c>
    </row>
    <row r="133" spans="1:12" ht="15" x14ac:dyDescent="0.25">
      <c r="A133" s="14"/>
      <c r="B133" s="15"/>
      <c r="C133" s="11"/>
      <c r="D133" s="7" t="s">
        <v>31</v>
      </c>
      <c r="E133" s="42" t="s">
        <v>72</v>
      </c>
      <c r="F133" s="43">
        <v>70</v>
      </c>
      <c r="G133" s="43">
        <v>6.16</v>
      </c>
      <c r="H133" s="43">
        <v>2.38</v>
      </c>
      <c r="I133" s="43">
        <v>39.200000000000003</v>
      </c>
      <c r="J133" s="43">
        <v>205.8</v>
      </c>
      <c r="K133" s="44">
        <v>428</v>
      </c>
      <c r="L133" s="43">
        <v>18.27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85</v>
      </c>
      <c r="E135" s="42" t="s">
        <v>49</v>
      </c>
      <c r="F135" s="43">
        <v>200</v>
      </c>
      <c r="G135" s="43">
        <v>0.8</v>
      </c>
      <c r="H135" s="43">
        <v>0.8</v>
      </c>
      <c r="I135" s="43">
        <v>19.600000000000001</v>
      </c>
      <c r="J135" s="43">
        <v>34</v>
      </c>
      <c r="K135" s="44">
        <v>338</v>
      </c>
      <c r="L135" s="43">
        <v>48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920</v>
      </c>
      <c r="G137" s="19">
        <f t="shared" ref="G137:J137" si="64">SUM(G128:G136)</f>
        <v>27.89</v>
      </c>
      <c r="H137" s="19">
        <f t="shared" si="64"/>
        <v>28.36</v>
      </c>
      <c r="I137" s="19">
        <f t="shared" si="64"/>
        <v>119.83000000000001</v>
      </c>
      <c r="J137" s="19">
        <f t="shared" si="64"/>
        <v>823.96</v>
      </c>
      <c r="K137" s="25"/>
      <c r="L137" s="19">
        <f t="shared" ref="L137" si="65">SUM(L128:L136)</f>
        <v>193.15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1510</v>
      </c>
      <c r="G138" s="32">
        <f t="shared" ref="G138" si="66">G127+G137</f>
        <v>47.97</v>
      </c>
      <c r="H138" s="32">
        <f t="shared" ref="H138" si="67">H127+H137</f>
        <v>48.22</v>
      </c>
      <c r="I138" s="32">
        <f t="shared" ref="I138" si="68">I127+I137</f>
        <v>205.43</v>
      </c>
      <c r="J138" s="32">
        <f t="shared" ref="J138:L138" si="69">J127+J137</f>
        <v>1416.73</v>
      </c>
      <c r="K138" s="32"/>
      <c r="L138" s="32">
        <f t="shared" si="69"/>
        <v>324.39999999999998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200</v>
      </c>
      <c r="G139" s="40">
        <v>9.0399999999999991</v>
      </c>
      <c r="H139" s="40">
        <v>15</v>
      </c>
      <c r="I139" s="40">
        <v>14.37</v>
      </c>
      <c r="J139" s="40">
        <v>213.98</v>
      </c>
      <c r="K139" s="41" t="s">
        <v>67</v>
      </c>
      <c r="L139" s="40">
        <v>173.44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1.52</v>
      </c>
      <c r="H141" s="43">
        <v>1.36</v>
      </c>
      <c r="I141" s="43">
        <v>15.9</v>
      </c>
      <c r="J141" s="43">
        <v>81</v>
      </c>
      <c r="K141" s="44">
        <v>378</v>
      </c>
      <c r="L141" s="43">
        <v>15.62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59</v>
      </c>
      <c r="F142" s="43">
        <v>100</v>
      </c>
      <c r="G142" s="43">
        <v>8.8000000000000007</v>
      </c>
      <c r="H142" s="43">
        <v>3.4</v>
      </c>
      <c r="I142" s="43">
        <v>56</v>
      </c>
      <c r="J142" s="43">
        <v>294</v>
      </c>
      <c r="K142" s="44">
        <v>428</v>
      </c>
      <c r="L142" s="43">
        <v>26.1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23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19.36</v>
      </c>
      <c r="H146" s="19">
        <f t="shared" si="70"/>
        <v>19.759999999999998</v>
      </c>
      <c r="I146" s="19">
        <f t="shared" si="70"/>
        <v>86.27</v>
      </c>
      <c r="J146" s="19">
        <f t="shared" si="70"/>
        <v>588.98</v>
      </c>
      <c r="K146" s="25"/>
      <c r="L146" s="19">
        <f t="shared" ref="L146" si="71">SUM(L139:L145)</f>
        <v>215.16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80</v>
      </c>
      <c r="F148" s="43">
        <v>260</v>
      </c>
      <c r="G148" s="43">
        <v>7.6</v>
      </c>
      <c r="H148" s="43">
        <v>4.92</v>
      </c>
      <c r="I148" s="43">
        <v>21.52</v>
      </c>
      <c r="J148" s="43">
        <v>138</v>
      </c>
      <c r="K148" s="44">
        <v>88.02</v>
      </c>
      <c r="L148" s="43">
        <v>36.479999999999997</v>
      </c>
    </row>
    <row r="149" spans="1:12" ht="15" x14ac:dyDescent="0.25">
      <c r="A149" s="23"/>
      <c r="B149" s="15"/>
      <c r="C149" s="11"/>
      <c r="D149" s="7" t="s">
        <v>28</v>
      </c>
      <c r="E149" s="42" t="s">
        <v>86</v>
      </c>
      <c r="F149" s="43">
        <v>240</v>
      </c>
      <c r="G149" s="43">
        <v>14.31</v>
      </c>
      <c r="H149" s="43">
        <v>20.69</v>
      </c>
      <c r="I149" s="43">
        <v>46.61</v>
      </c>
      <c r="J149" s="43">
        <v>443.93</v>
      </c>
      <c r="K149" s="44">
        <v>291</v>
      </c>
      <c r="L149" s="43">
        <v>106.91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62</v>
      </c>
      <c r="F151" s="43">
        <v>200</v>
      </c>
      <c r="G151" s="43">
        <v>0</v>
      </c>
      <c r="H151" s="43">
        <v>0</v>
      </c>
      <c r="I151" s="43">
        <v>16</v>
      </c>
      <c r="J151" s="43">
        <v>65</v>
      </c>
      <c r="K151" s="44">
        <v>352.04</v>
      </c>
      <c r="L151" s="43">
        <v>30.29</v>
      </c>
    </row>
    <row r="152" spans="1:12" ht="15" x14ac:dyDescent="0.25">
      <c r="A152" s="23"/>
      <c r="B152" s="15"/>
      <c r="C152" s="11"/>
      <c r="D152" s="7" t="s">
        <v>31</v>
      </c>
      <c r="E152" s="42" t="s">
        <v>59</v>
      </c>
      <c r="F152" s="43">
        <v>60</v>
      </c>
      <c r="G152" s="43">
        <v>5.28</v>
      </c>
      <c r="H152" s="43">
        <v>2.04</v>
      </c>
      <c r="I152" s="43">
        <v>33.6</v>
      </c>
      <c r="J152" s="43">
        <v>176.4</v>
      </c>
      <c r="K152" s="44">
        <v>428</v>
      </c>
      <c r="L152" s="43">
        <v>15.66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27.19</v>
      </c>
      <c r="H156" s="19">
        <f t="shared" si="72"/>
        <v>27.65</v>
      </c>
      <c r="I156" s="19">
        <f t="shared" si="72"/>
        <v>117.72999999999999</v>
      </c>
      <c r="J156" s="19">
        <f t="shared" si="72"/>
        <v>823.33</v>
      </c>
      <c r="K156" s="25"/>
      <c r="L156" s="19">
        <f t="shared" ref="L156" si="73">SUM(L147:L155)</f>
        <v>189.33999999999997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1260</v>
      </c>
      <c r="G157" s="32">
        <f t="shared" ref="G157" si="74">G146+G156</f>
        <v>46.55</v>
      </c>
      <c r="H157" s="32">
        <f t="shared" ref="H157" si="75">H146+H156</f>
        <v>47.41</v>
      </c>
      <c r="I157" s="32">
        <f t="shared" ref="I157" si="76">I146+I156</f>
        <v>204</v>
      </c>
      <c r="J157" s="32">
        <f t="shared" ref="J157:L157" si="77">J146+J156</f>
        <v>1412.31</v>
      </c>
      <c r="K157" s="32"/>
      <c r="L157" s="32">
        <f t="shared" si="77"/>
        <v>404.5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90</v>
      </c>
      <c r="G158" s="40">
        <v>10.56</v>
      </c>
      <c r="H158" s="40">
        <v>10.34</v>
      </c>
      <c r="I158" s="40">
        <v>5.83</v>
      </c>
      <c r="J158" s="40">
        <v>103.84</v>
      </c>
      <c r="K158" s="41">
        <v>268.02999999999997</v>
      </c>
      <c r="L158" s="40">
        <v>78.510000000000005</v>
      </c>
    </row>
    <row r="159" spans="1:12" ht="15" x14ac:dyDescent="0.25">
      <c r="A159" s="23"/>
      <c r="B159" s="15"/>
      <c r="C159" s="11"/>
      <c r="D159" s="6" t="s">
        <v>21</v>
      </c>
      <c r="E159" s="42" t="s">
        <v>54</v>
      </c>
      <c r="F159" s="43">
        <v>150</v>
      </c>
      <c r="G159" s="43">
        <v>3.8</v>
      </c>
      <c r="H159" s="43">
        <v>7.14</v>
      </c>
      <c r="I159" s="43">
        <v>9.6</v>
      </c>
      <c r="J159" s="43">
        <v>160.59</v>
      </c>
      <c r="K159" s="44">
        <v>203</v>
      </c>
      <c r="L159" s="43">
        <v>20.38</v>
      </c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0.66</v>
      </c>
      <c r="H160" s="43">
        <v>0.09</v>
      </c>
      <c r="I160" s="43">
        <v>32.01</v>
      </c>
      <c r="J160" s="43">
        <v>132.80000000000001</v>
      </c>
      <c r="K160" s="44">
        <v>349</v>
      </c>
      <c r="L160" s="43">
        <v>15.17</v>
      </c>
    </row>
    <row r="161" spans="1:12" ht="15" x14ac:dyDescent="0.25">
      <c r="A161" s="23"/>
      <c r="B161" s="15"/>
      <c r="C161" s="11"/>
      <c r="D161" s="7" t="s">
        <v>23</v>
      </c>
      <c r="E161" s="42" t="s">
        <v>59</v>
      </c>
      <c r="F161" s="43">
        <v>65</v>
      </c>
      <c r="G161" s="43">
        <v>5.72</v>
      </c>
      <c r="H161" s="43">
        <v>2.21</v>
      </c>
      <c r="I161" s="43">
        <v>36.4</v>
      </c>
      <c r="J161" s="43">
        <v>191.1</v>
      </c>
      <c r="K161" s="44">
        <v>428</v>
      </c>
      <c r="L161" s="43">
        <v>16.96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20.74</v>
      </c>
      <c r="H165" s="19">
        <f t="shared" si="78"/>
        <v>19.78</v>
      </c>
      <c r="I165" s="19">
        <f t="shared" si="78"/>
        <v>83.84</v>
      </c>
      <c r="J165" s="19">
        <f t="shared" si="78"/>
        <v>588.33000000000004</v>
      </c>
      <c r="K165" s="25"/>
      <c r="L165" s="19">
        <f t="shared" ref="L165" si="79">SUM(L158:L164)</f>
        <v>131.02000000000001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88</v>
      </c>
      <c r="F166" s="43">
        <v>60</v>
      </c>
      <c r="G166" s="43">
        <v>4.42</v>
      </c>
      <c r="H166" s="43">
        <v>4.0599999999999996</v>
      </c>
      <c r="I166" s="43">
        <v>3.2</v>
      </c>
      <c r="J166" s="43">
        <v>52.2</v>
      </c>
      <c r="K166" s="44">
        <v>71</v>
      </c>
      <c r="L166" s="43">
        <v>24.97</v>
      </c>
    </row>
    <row r="167" spans="1:12" ht="15" x14ac:dyDescent="0.25">
      <c r="A167" s="23"/>
      <c r="B167" s="15"/>
      <c r="C167" s="11"/>
      <c r="D167" s="7" t="s">
        <v>27</v>
      </c>
      <c r="E167" s="42" t="s">
        <v>87</v>
      </c>
      <c r="F167" s="43">
        <v>210</v>
      </c>
      <c r="G167" s="43">
        <v>3.52</v>
      </c>
      <c r="H167" s="43">
        <v>3.24</v>
      </c>
      <c r="I167" s="43">
        <v>30.11</v>
      </c>
      <c r="J167" s="43">
        <v>187.6</v>
      </c>
      <c r="K167" s="44">
        <v>96.02</v>
      </c>
      <c r="L167" s="43">
        <v>47.39</v>
      </c>
    </row>
    <row r="168" spans="1:12" ht="15" x14ac:dyDescent="0.25">
      <c r="A168" s="23"/>
      <c r="B168" s="15"/>
      <c r="C168" s="11"/>
      <c r="D168" s="7" t="s">
        <v>28</v>
      </c>
      <c r="E168" s="42" t="s">
        <v>41</v>
      </c>
      <c r="F168" s="43">
        <v>90</v>
      </c>
      <c r="G168" s="43">
        <v>11.31</v>
      </c>
      <c r="H168" s="43">
        <v>13.85</v>
      </c>
      <c r="I168" s="43">
        <v>15.19</v>
      </c>
      <c r="J168" s="43">
        <v>210.39</v>
      </c>
      <c r="K168" s="44">
        <v>279</v>
      </c>
      <c r="L168" s="43">
        <v>54.74</v>
      </c>
    </row>
    <row r="169" spans="1:12" ht="15" x14ac:dyDescent="0.25">
      <c r="A169" s="23"/>
      <c r="B169" s="15"/>
      <c r="C169" s="11"/>
      <c r="D169" s="7" t="s">
        <v>29</v>
      </c>
      <c r="E169" s="42" t="s">
        <v>50</v>
      </c>
      <c r="F169" s="43">
        <v>150</v>
      </c>
      <c r="G169" s="43">
        <v>3.1</v>
      </c>
      <c r="H169" s="43">
        <v>4.8</v>
      </c>
      <c r="I169" s="43">
        <v>20.5</v>
      </c>
      <c r="J169" s="43">
        <v>137.30000000000001</v>
      </c>
      <c r="K169" s="44">
        <v>312</v>
      </c>
      <c r="L169" s="43">
        <v>36.43</v>
      </c>
    </row>
    <row r="170" spans="1:12" ht="15" x14ac:dyDescent="0.25">
      <c r="A170" s="23"/>
      <c r="B170" s="15"/>
      <c r="C170" s="11"/>
      <c r="D170" s="7" t="s">
        <v>30</v>
      </c>
      <c r="E170" s="42" t="s">
        <v>58</v>
      </c>
      <c r="F170" s="43">
        <v>207</v>
      </c>
      <c r="G170" s="43">
        <v>0.13</v>
      </c>
      <c r="H170" s="43">
        <v>0.02</v>
      </c>
      <c r="I170" s="43">
        <v>14.69</v>
      </c>
      <c r="J170" s="43">
        <v>59.9</v>
      </c>
      <c r="K170" s="44">
        <v>377</v>
      </c>
      <c r="L170" s="43">
        <v>9.9700000000000006</v>
      </c>
    </row>
    <row r="171" spans="1:12" ht="15" x14ac:dyDescent="0.25">
      <c r="A171" s="23"/>
      <c r="B171" s="15"/>
      <c r="C171" s="11"/>
      <c r="D171" s="7" t="s">
        <v>31</v>
      </c>
      <c r="E171" s="42" t="s">
        <v>59</v>
      </c>
      <c r="F171" s="43">
        <v>60</v>
      </c>
      <c r="G171" s="43">
        <v>5.28</v>
      </c>
      <c r="H171" s="43">
        <v>2.04</v>
      </c>
      <c r="I171" s="43">
        <v>33.6</v>
      </c>
      <c r="J171" s="43">
        <v>176.4</v>
      </c>
      <c r="K171" s="44">
        <v>428</v>
      </c>
      <c r="L171" s="43">
        <v>15.66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777</v>
      </c>
      <c r="G175" s="19">
        <f t="shared" ref="G175:J175" si="80">SUM(G166:G174)</f>
        <v>27.76</v>
      </c>
      <c r="H175" s="19">
        <f t="shared" si="80"/>
        <v>28.009999999999998</v>
      </c>
      <c r="I175" s="19">
        <f t="shared" si="80"/>
        <v>117.28999999999999</v>
      </c>
      <c r="J175" s="19">
        <f t="shared" si="80"/>
        <v>823.79</v>
      </c>
      <c r="K175" s="25"/>
      <c r="L175" s="19">
        <f t="shared" ref="L175" si="81">SUM(L166:L174)</f>
        <v>189.16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1282</v>
      </c>
      <c r="G176" s="32">
        <f t="shared" ref="G176" si="82">G165+G175</f>
        <v>48.5</v>
      </c>
      <c r="H176" s="32">
        <f t="shared" ref="H176" si="83">H165+H175</f>
        <v>47.79</v>
      </c>
      <c r="I176" s="32">
        <f t="shared" ref="I176" si="84">I165+I175</f>
        <v>201.13</v>
      </c>
      <c r="J176" s="32">
        <f t="shared" ref="J176:L176" si="85">J165+J175</f>
        <v>1412.12</v>
      </c>
      <c r="K176" s="32"/>
      <c r="L176" s="32">
        <f t="shared" si="85"/>
        <v>320.18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200</v>
      </c>
      <c r="G177" s="40">
        <v>11.08</v>
      </c>
      <c r="H177" s="40">
        <v>17</v>
      </c>
      <c r="I177" s="40">
        <v>13.96</v>
      </c>
      <c r="J177" s="40">
        <v>234.4</v>
      </c>
      <c r="K177" s="41" t="s">
        <v>69</v>
      </c>
      <c r="L177" s="40">
        <v>171.72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>
        <v>5.55</v>
      </c>
    </row>
    <row r="180" spans="1:12" ht="15" x14ac:dyDescent="0.25">
      <c r="A180" s="23"/>
      <c r="B180" s="15"/>
      <c r="C180" s="11"/>
      <c r="D180" s="7" t="s">
        <v>23</v>
      </c>
      <c r="E180" s="42" t="s">
        <v>59</v>
      </c>
      <c r="F180" s="43">
        <v>100</v>
      </c>
      <c r="G180" s="43">
        <v>8.8000000000000007</v>
      </c>
      <c r="H180" s="43">
        <v>3.4</v>
      </c>
      <c r="I180" s="43">
        <v>56</v>
      </c>
      <c r="J180" s="43">
        <v>294</v>
      </c>
      <c r="K180" s="44">
        <v>728</v>
      </c>
      <c r="L180" s="43">
        <v>26.1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19.950000000000003</v>
      </c>
      <c r="H184" s="19">
        <f t="shared" si="86"/>
        <v>20.419999999999998</v>
      </c>
      <c r="I184" s="19">
        <f t="shared" si="86"/>
        <v>84.960000000000008</v>
      </c>
      <c r="J184" s="19">
        <f t="shared" si="86"/>
        <v>588.4</v>
      </c>
      <c r="K184" s="25"/>
      <c r="L184" s="19">
        <f t="shared" ref="L184" si="87">SUM(L177:L183)</f>
        <v>203.37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25.5" x14ac:dyDescent="0.25">
      <c r="A186" s="23"/>
      <c r="B186" s="15"/>
      <c r="C186" s="11"/>
      <c r="D186" s="7" t="s">
        <v>27</v>
      </c>
      <c r="E186" s="42" t="s">
        <v>77</v>
      </c>
      <c r="F186" s="43">
        <v>200</v>
      </c>
      <c r="G186" s="43">
        <v>2.12</v>
      </c>
      <c r="H186" s="43">
        <v>2.23</v>
      </c>
      <c r="I186" s="43">
        <v>19.39</v>
      </c>
      <c r="J186" s="43">
        <v>137.6</v>
      </c>
      <c r="K186" s="44">
        <v>103.03</v>
      </c>
      <c r="L186" s="43">
        <v>21.28</v>
      </c>
    </row>
    <row r="187" spans="1:12" ht="15" x14ac:dyDescent="0.25">
      <c r="A187" s="23"/>
      <c r="B187" s="15"/>
      <c r="C187" s="11"/>
      <c r="D187" s="7" t="s">
        <v>28</v>
      </c>
      <c r="E187" s="42" t="s">
        <v>90</v>
      </c>
      <c r="F187" s="43">
        <v>240</v>
      </c>
      <c r="G187" s="43">
        <v>19.41</v>
      </c>
      <c r="H187" s="43">
        <v>22.94</v>
      </c>
      <c r="I187" s="43">
        <v>58.54</v>
      </c>
      <c r="J187" s="43">
        <v>470.76</v>
      </c>
      <c r="K187" s="44">
        <v>44.03</v>
      </c>
      <c r="L187" s="43">
        <v>141.55000000000001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89</v>
      </c>
      <c r="F189" s="43">
        <v>200</v>
      </c>
      <c r="G189" s="43">
        <v>0.2</v>
      </c>
      <c r="H189" s="43">
        <v>1</v>
      </c>
      <c r="I189" s="43">
        <v>7.4</v>
      </c>
      <c r="J189" s="43">
        <v>39</v>
      </c>
      <c r="K189" s="44">
        <v>54.09</v>
      </c>
      <c r="L189" s="43">
        <v>20.190000000000001</v>
      </c>
    </row>
    <row r="190" spans="1:12" ht="15" x14ac:dyDescent="0.25">
      <c r="A190" s="23"/>
      <c r="B190" s="15"/>
      <c r="C190" s="11"/>
      <c r="D190" s="7" t="s">
        <v>31</v>
      </c>
      <c r="E190" s="42" t="s">
        <v>59</v>
      </c>
      <c r="F190" s="43">
        <v>60</v>
      </c>
      <c r="G190" s="43">
        <v>5.28</v>
      </c>
      <c r="H190" s="43">
        <v>2.04</v>
      </c>
      <c r="I190" s="43">
        <v>33.6</v>
      </c>
      <c r="J190" s="43">
        <v>176.4</v>
      </c>
      <c r="K190" s="44">
        <v>428</v>
      </c>
      <c r="L190" s="43">
        <v>15.66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27.01</v>
      </c>
      <c r="H194" s="19">
        <f t="shared" si="88"/>
        <v>28.21</v>
      </c>
      <c r="I194" s="19">
        <f t="shared" si="88"/>
        <v>118.93</v>
      </c>
      <c r="J194" s="19">
        <f t="shared" si="88"/>
        <v>823.76</v>
      </c>
      <c r="K194" s="25"/>
      <c r="L194" s="19">
        <f t="shared" ref="L194" si="89">SUM(L185:L193)</f>
        <v>198.68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1200</v>
      </c>
      <c r="G195" s="32">
        <f t="shared" ref="G195" si="90">G184+G194</f>
        <v>46.960000000000008</v>
      </c>
      <c r="H195" s="32">
        <f t="shared" ref="H195" si="91">H184+H194</f>
        <v>48.629999999999995</v>
      </c>
      <c r="I195" s="32">
        <f t="shared" ref="I195" si="92">I184+I194</f>
        <v>203.89000000000001</v>
      </c>
      <c r="J195" s="32">
        <f t="shared" ref="J195:L195" si="93">J184+J194</f>
        <v>1412.1599999999999</v>
      </c>
      <c r="K195" s="32"/>
      <c r="L195" s="32">
        <f t="shared" si="93"/>
        <v>402.05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1288.4000000000001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47.459000000000003</v>
      </c>
      <c r="H196" s="34">
        <f t="shared" si="94"/>
        <v>48.337000000000003</v>
      </c>
      <c r="I196" s="34">
        <f t="shared" si="94"/>
        <v>203.49200000000002</v>
      </c>
      <c r="J196" s="34">
        <f t="shared" si="94"/>
        <v>1404.6590000000001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351.13300000000004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Бухгалтерия</cp:lastModifiedBy>
  <dcterms:created xsi:type="dcterms:W3CDTF">2022-05-16T14:23:56Z</dcterms:created>
  <dcterms:modified xsi:type="dcterms:W3CDTF">2026-05-04T08:16:08Z</dcterms:modified>
</cp:coreProperties>
</file>